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905"/>
  </bookViews>
  <sheets>
    <sheet name="Sheet1" sheetId="1" r:id="rId1"/>
  </sheets>
  <calcPr calcId="152511"/>
</workbook>
</file>

<file path=xl/calcChain.xml><?xml version="1.0" encoding="utf-8"?>
<calcChain xmlns="http://schemas.openxmlformats.org/spreadsheetml/2006/main">
  <c r="D6" i="1" l="1"/>
  <c r="C34" i="1"/>
  <c r="C33" i="1"/>
  <c r="C24" i="1"/>
  <c r="D29" i="1"/>
  <c r="D27" i="1"/>
  <c r="D22" i="1"/>
  <c r="D7" i="1"/>
</calcChain>
</file>

<file path=xl/sharedStrings.xml><?xml version="1.0" encoding="utf-8"?>
<sst xmlns="http://schemas.openxmlformats.org/spreadsheetml/2006/main" count="102" uniqueCount="86">
  <si>
    <t>15480/20.08.2018</t>
  </si>
  <si>
    <t>Cert Info Consult SRL</t>
  </si>
  <si>
    <t>15374/14.08.2018</t>
  </si>
  <si>
    <t>15157/10.08.2018</t>
  </si>
  <si>
    <t>Ringier Romania SRL</t>
  </si>
  <si>
    <t>Obiect contract</t>
  </si>
  <si>
    <t>22191/31.10.2018</t>
  </si>
  <si>
    <t>22190/31.10.2018</t>
  </si>
  <si>
    <t>23573/20.11.2018</t>
  </si>
  <si>
    <t>23541/20.11.2018</t>
  </si>
  <si>
    <t>16378/28.08.2018</t>
  </si>
  <si>
    <t xml:space="preserve"> Euromedia Group SA</t>
  </si>
  <si>
    <t>23767/23.11.2018 modificat prin Act Aditional nr 1/26.11.2018</t>
  </si>
  <si>
    <t>Euromedia Group SA</t>
  </si>
  <si>
    <t>8261/25.05.2018</t>
  </si>
  <si>
    <t xml:space="preserve">  Euromedia Group SA</t>
  </si>
  <si>
    <t>Complete Media Grup SRL</t>
  </si>
  <si>
    <t>8843/25.06.2019</t>
  </si>
  <si>
    <t>Velsor Communication</t>
  </si>
  <si>
    <t>12848/09.09.2019 modificat prin Act Aditional nr 1/13107/12.09.2019</t>
  </si>
  <si>
    <t>16966/31.10.2017</t>
  </si>
  <si>
    <t>14279/01.08.2018</t>
  </si>
  <si>
    <t>9466/11.06.2018</t>
  </si>
  <si>
    <t>3893/11.04.2016</t>
  </si>
  <si>
    <t>Blitz Television SRL</t>
  </si>
  <si>
    <t>6406/03.05.2017</t>
  </si>
  <si>
    <t>Imart Production SRL</t>
  </si>
  <si>
    <t>6317/27.04.2018</t>
  </si>
  <si>
    <t>5773/24.04.2019</t>
  </si>
  <si>
    <t>5742/24.04.2019</t>
  </si>
  <si>
    <t>6961/27.05.2019</t>
  </si>
  <si>
    <t>3438/10.03.2020</t>
  </si>
  <si>
    <t>3437/10.03.2020</t>
  </si>
  <si>
    <t>Smart Group ISGB SRL</t>
  </si>
  <si>
    <t>11671/20.08.2019</t>
  </si>
  <si>
    <t>comanda ferma nr 15588/25.10.2019</t>
  </si>
  <si>
    <t>City Guide Media SRL</t>
  </si>
  <si>
    <t>8516/31.05.2018</t>
  </si>
  <si>
    <t>6957/10.05.2018</t>
  </si>
  <si>
    <t>7814/22.05.2018</t>
  </si>
  <si>
    <t>7777/06.06.2019</t>
  </si>
  <si>
    <t>9430/11.06.2018</t>
  </si>
  <si>
    <t>16401/23.10.2017</t>
  </si>
  <si>
    <t>United Media SRL</t>
  </si>
  <si>
    <t>Contract                          (nr și data)</t>
  </si>
  <si>
    <t xml:space="preserve">Furnizor/Prestator </t>
  </si>
  <si>
    <t>Valoare contract cu TVA</t>
  </si>
  <si>
    <t>Compania Națională de Transporturi Aeriene Române TAROM SA</t>
  </si>
  <si>
    <t>servicii de publicitate aeriană - tipărire, publicare/ înserare pe un numar de 100.000 de boarding passuri pentru evenimentul "Zilele Bucureștiului"</t>
  </si>
  <si>
    <t>servicii de publicitate respectiv tipărirea/publicarea/înserarea unor materiale de promovare în publicațiile Elle, Unica, Viva pentru evenimentul "Zilele Bucureștiului"</t>
  </si>
  <si>
    <t>servicii de publicitate prin publicarea unei machete cu evenimentul "Târgul de Crăciun" în revista "Marie Claire"</t>
  </si>
  <si>
    <t>servicii de publicitate prin printarea pe boarding-pass-uri a machetei pentru evenimentul "Târgul de Crăciun"</t>
  </si>
  <si>
    <t>servicii de publicitate în revista "Insight Tarom" a machetei pentru evenimentul "Târgul de Crăciun"</t>
  </si>
  <si>
    <t>servicii de publicitate prin mijloace de tip OOH pentru evenimentul "Târgul de Crăciun"</t>
  </si>
  <si>
    <t>servicii de promovare prin mijloace OOH pentru evenimentele "Festivalul Internațional de Folclor - Muzici și Tradiții în Cișmigiu"</t>
  </si>
  <si>
    <t>Compania Muncipală de Publicitate și Afișaj București S.A</t>
  </si>
  <si>
    <r>
      <t xml:space="preserve">servicii de campanie de publicitate media în radio, TV și online pentru proiectele derulate de către </t>
    </r>
    <r>
      <rPr>
        <b/>
        <sz val="11"/>
        <color theme="1"/>
        <rFont val="Times New Roman"/>
        <family val="1"/>
        <charset val="238"/>
      </rPr>
      <t xml:space="preserve">creart </t>
    </r>
  </si>
  <si>
    <t>servicii de promovare pentru evenimentele artistice prin difuzarea zilnică, începând cu data de 01.05.2018-31.12.2018 pe ecrane TV în stații de metrou și ecrane din aeroportul Henry Coandă</t>
  </si>
  <si>
    <t>servicii de promovare în revista" Zile și nopți" în perioada 01.06-31.12.2018</t>
  </si>
  <si>
    <t xml:space="preserve">apariție copertă 1 în perioada 11.05-17.05.2018 în revista "Zile și Nopți" </t>
  </si>
  <si>
    <t>servicii de campanie de publicitate, respectiv campanie de promovare outdoor în spațiul public, promovare online pentru evenimentul "Copacul cu Cărți"</t>
  </si>
  <si>
    <t>servicii de promovare pentru evenimentele artistice prin difuzarea zilnică, în perioada 01.05-31.05.2019 pe ecrane TV în stații de metrou și ecrane din aeroportul Henry Coandă</t>
  </si>
  <si>
    <t>servicii de promovare pentru evenimentele artistice prin difuzarea zilnică în perioada 01.06-31.12.2019 pe ecrane TV în stații de metrou și ecrane din aeroportul Henri Coandă</t>
  </si>
  <si>
    <t>servicii de campanii de publicitate, producție și decorare spații publicitare pentru evenimentul                      "Zilele Bucureștiului"</t>
  </si>
  <si>
    <t>servicii de comunicare si promovare ce constau în gestionarea relației cu mass-media și cu bloggerii din zonă în perioada 01.09-31.12.2019</t>
  </si>
  <si>
    <t xml:space="preserve">servicii de promovare în revista "Zile și Nopți" </t>
  </si>
  <si>
    <t>servicii de publicitate în spațiul public (închiriere spații publicitare-bilboard, backlit, citylight, și buss shelter), decorare și neutralizare campanie publicitate la metrou în perioada 18.01-26.12.2019</t>
  </si>
  <si>
    <t>servicii de campanie de publicitate outdoor în spațiul public în perioada 10.06-23.06.2019</t>
  </si>
  <si>
    <t>servicii de comunicare și promovare ce constau în gestionarea relației cu mass-media și cu bloggerii din zonă în perioada 01.05-31.12.2020</t>
  </si>
  <si>
    <t>închiriere spații publicitare și materiale pentru promovare eveniment "Târgul de Crăciun București 2017"</t>
  </si>
  <si>
    <t>servicii de publicitate aeriană - tipărire, publicare/ înserare pe 1 pagină în revista "Insight Tarom" pentru evenimentul "Zilele Bucureștiului"</t>
  </si>
  <si>
    <t xml:space="preserve">servicii de promovare, respectiv închirierea spațiilor publicitare, realizarea materialelor publicitare, inclusiv montarea/demontarea acestora pentru evenimentul  "Bucharest GreenSounds Festival" </t>
  </si>
  <si>
    <t>servicii de publicitate în spațiul public (închiriere spații publicitare-bilboard, backlit, citylight, și buss shelter), decorare și neutralizare campanie publicitate la metrou și STB pentru eveniment "Târgul de Crăciun București"</t>
  </si>
  <si>
    <t>apariție copertă 1 in perioada 25-31.05.2018 în revista "Zile și Nopți"</t>
  </si>
  <si>
    <t>servicii de promovare prin realizarea unui număr de 92 de autocolante inclusiv decorarea unui tren de metrou pe Magistrala 2 Berceni- Pipera, asigurarea spațiului publicitar, neutralizarea campaniei la final pentru evenimentul "IEsc"</t>
  </si>
  <si>
    <t>Valoare contract fără TVA</t>
  </si>
  <si>
    <t>servicii de promovare pentru evenimentele artistice prin difuzarea zilnică, începând cu data de 15.04.2016 și până la data de 31.12.2016 pe ecrane TV în stații de metrou și ecrane din aeroportul Henri Coandă</t>
  </si>
  <si>
    <t>servicii de promovare pentru evenimentele artistice prin difuzarea zilnică, începând cu data de 03.05.2017 și până la data de 31.12.2017 pe ecrane TV în stații de metrou și ecrane din aeroportul Henri Coandă</t>
  </si>
  <si>
    <t>publicitate in revistele "Unica", "Elle" și "Viva", edițiile lunii decembrie pentru evenimentul "Târgul de Crăciun"</t>
  </si>
  <si>
    <r>
      <t xml:space="preserve">servicii de campanie de publicitate pentru evenimentele derulate de catre </t>
    </r>
    <r>
      <rPr>
        <b/>
        <sz val="11"/>
        <rFont val="Times New Roman"/>
        <family val="1"/>
        <charset val="238"/>
      </rPr>
      <t xml:space="preserve">creart </t>
    </r>
    <r>
      <rPr>
        <sz val="11"/>
        <rFont val="Times New Roman"/>
        <family val="1"/>
        <charset val="238"/>
      </rPr>
      <t>începând cu data de 31.10 până la data de 31.12.2017</t>
    </r>
  </si>
  <si>
    <t>servicii de promovare a evenimentelor în cadrul emisiunilor TV, presă scrisă și online în perioada 01.05-31.05.2019</t>
  </si>
  <si>
    <r>
      <t xml:space="preserve">servicii de monitorizare și promovare a evenimentelor promovate de </t>
    </r>
    <r>
      <rPr>
        <b/>
        <sz val="11"/>
        <color theme="1"/>
        <rFont val="Times New Roman"/>
        <family val="1"/>
        <charset val="238"/>
      </rPr>
      <t xml:space="preserve">creart </t>
    </r>
    <r>
      <rPr>
        <sz val="11"/>
        <color theme="1"/>
        <rFont val="Times New Roman"/>
        <family val="1"/>
        <charset val="238"/>
      </rPr>
      <t xml:space="preserve">în perioada 01.05-31.12.2020 în cadrul sălii multifuncționale Teatrelli </t>
    </r>
  </si>
  <si>
    <t>16742/12.11.2019</t>
  </si>
  <si>
    <t>Burda Romania SRL</t>
  </si>
  <si>
    <t>Blue Air Aviation SA</t>
  </si>
  <si>
    <r>
      <t xml:space="preserve">Anexa nr. 1. la răspuns nr. 11308/05.11.2020 comunicat de creart către P.M.B.- Direcția de Presă                                                                   Situație contracte publicitate/promovare încheiate de către </t>
    </r>
    <r>
      <rPr>
        <b/>
        <sz val="11"/>
        <color theme="1"/>
        <rFont val="Star Avenue"/>
      </rPr>
      <t xml:space="preserve">creart </t>
    </r>
    <r>
      <rPr>
        <b/>
        <sz val="11"/>
        <color theme="1"/>
        <rFont val="Times New Roman"/>
        <family val="1"/>
        <charset val="238"/>
      </rPr>
      <t>- Centrul de Creație, Artă și Tradiție al Municipiului București                                        în perioada ianuarie 2016 - septembrie 2020</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</si>
</sst>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0.00\ &quot;lei&quot;;[Red]\-#,##0.00\ &quot;lei&quot;"/>
    <numFmt numFmtId="164" formatCode="#,##0.00\ &quot;lei&quot;"/>
    <numFmt numFmtId="165" formatCode="#,##0.00\ [$lei-418]"/>
    <numFmt numFmtId="166" formatCode="#,##0.00\ &quot;lei&quot;;[Red]#,##0.00\ &quot;lei&quot;"/>
  </numFmts>
  <fonts count="7">
    <font>
      <sz val="11"/>
      <color theme="1"/>
      <name val="Calibri"/>
      <family val="2"/>
      <scheme val="minor"/>
    </font>
    <font>
      <sz val="11"/>
      <color theme="1"/>
      <name val="Times New Roman"/>
      <family val="1"/>
      <charset val="238"/>
    </font>
    <font>
      <sz val="11"/>
      <name val="Times New Roman"/>
      <family val="1"/>
      <charset val="238"/>
    </font>
    <font>
      <b/>
      <sz val="11"/>
      <color theme="1"/>
      <name val="Times New Roman"/>
      <family val="1"/>
      <charset val="238"/>
    </font>
    <font>
      <b/>
      <sz val="11"/>
      <color theme="1"/>
      <name val="Star Avenue"/>
    </font>
    <font>
      <sz val="8"/>
      <name val="Calibri"/>
      <family val="2"/>
      <scheme val="minor"/>
    </font>
    <font>
      <b/>
      <sz val="11"/>
      <name val="Times New Roman"/>
      <family val="1"/>
      <charset val="238"/>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24">
    <xf numFmtId="0" fontId="0" fillId="0" borderId="0" xfId="0"/>
    <xf numFmtId="0" fontId="1" fillId="0" borderId="0" xfId="0" applyFont="1" applyAlignment="1">
      <alignment wrapText="1"/>
    </xf>
    <xf numFmtId="0" fontId="1" fillId="0" borderId="1" xfId="0"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166" fontId="1" fillId="0"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164" fontId="1" fillId="0" borderId="1" xfId="0" applyNumberFormat="1" applyFont="1" applyBorder="1" applyAlignment="1">
      <alignment horizontal="center" vertical="center" wrapText="1"/>
    </xf>
    <xf numFmtId="166" fontId="1" fillId="0" borderId="1" xfId="0" applyNumberFormat="1" applyFont="1" applyBorder="1" applyAlignment="1">
      <alignment horizontal="center" vertical="center" wrapText="1"/>
    </xf>
    <xf numFmtId="0" fontId="2" fillId="0" borderId="1" xfId="0"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166" fontId="2" fillId="0" borderId="1"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164" fontId="2" fillId="0" borderId="2" xfId="0" applyNumberFormat="1" applyFont="1" applyFill="1" applyBorder="1" applyAlignment="1">
      <alignment horizontal="center" vertical="center" wrapText="1"/>
    </xf>
    <xf numFmtId="166" fontId="2" fillId="0" borderId="2" xfId="0" applyNumberFormat="1" applyFont="1" applyFill="1" applyBorder="1" applyAlignment="1">
      <alignment horizontal="center" vertical="center" wrapText="1"/>
    </xf>
    <xf numFmtId="8" fontId="1" fillId="0" borderId="1" xfId="0" applyNumberFormat="1"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165" fontId="1" fillId="0" borderId="1" xfId="0" applyNumberFormat="1" applyFont="1" applyFill="1" applyBorder="1" applyAlignment="1">
      <alignment horizontal="center" vertical="center" wrapText="1"/>
    </xf>
    <xf numFmtId="0" fontId="1" fillId="0" borderId="0" xfId="0" applyFont="1" applyAlignment="1">
      <alignment horizontal="center" vertical="center" wrapText="1"/>
    </xf>
    <xf numFmtId="164" fontId="1" fillId="0" borderId="0" xfId="0" applyNumberFormat="1" applyFont="1" applyAlignment="1">
      <alignment horizontal="center" vertical="center" wrapText="1"/>
    </xf>
    <xf numFmtId="166" fontId="1" fillId="0" borderId="0" xfId="0" applyNumberFormat="1" applyFont="1" applyAlignment="1">
      <alignment horizontal="center" vertical="center" wrapText="1"/>
    </xf>
    <xf numFmtId="0" fontId="3" fillId="0" borderId="1" xfId="0"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166" fontId="3" fillId="0" borderId="1" xfId="0" applyNumberFormat="1" applyFont="1" applyFill="1" applyBorder="1" applyAlignment="1">
      <alignment horizontal="center" vertical="center" wrapText="1"/>
    </xf>
    <xf numFmtId="0" fontId="3" fillId="0" borderId="0" xfId="0" applyFont="1" applyAlignment="1">
      <alignment horizontal="center"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36"/>
  <sheetViews>
    <sheetView tabSelected="1" zoomScale="145" zoomScaleNormal="145" workbookViewId="0">
      <selection activeCell="A2" sqref="A2:E2"/>
    </sheetView>
  </sheetViews>
  <sheetFormatPr defaultRowHeight="15"/>
  <cols>
    <col min="1" max="1" width="16.85546875" style="17" customWidth="1"/>
    <col min="2" max="2" width="20.85546875" style="17" customWidth="1"/>
    <col min="3" max="3" width="15.85546875" style="18" customWidth="1"/>
    <col min="4" max="4" width="23" style="19" customWidth="1"/>
    <col min="5" max="5" width="45.42578125" style="17" customWidth="1"/>
    <col min="6" max="16384" width="9.140625" style="1"/>
  </cols>
  <sheetData>
    <row r="2" spans="1:5" ht="45" customHeight="1">
      <c r="A2" s="23" t="s">
        <v>85</v>
      </c>
      <c r="B2" s="23"/>
      <c r="C2" s="23"/>
      <c r="D2" s="23"/>
      <c r="E2" s="23"/>
    </row>
    <row r="3" spans="1:5" ht="22.5" customHeight="1"/>
    <row r="4" spans="1:5" ht="42.75">
      <c r="A4" s="20" t="s">
        <v>44</v>
      </c>
      <c r="B4" s="20" t="s">
        <v>45</v>
      </c>
      <c r="C4" s="21" t="s">
        <v>75</v>
      </c>
      <c r="D4" s="22" t="s">
        <v>46</v>
      </c>
      <c r="E4" s="20" t="s">
        <v>5</v>
      </c>
    </row>
    <row r="5" spans="1:5" ht="75">
      <c r="A5" s="5" t="s">
        <v>23</v>
      </c>
      <c r="B5" s="2" t="s">
        <v>24</v>
      </c>
      <c r="C5" s="6">
        <v>57375</v>
      </c>
      <c r="D5" s="7">
        <v>68850</v>
      </c>
      <c r="E5" s="5" t="s">
        <v>76</v>
      </c>
    </row>
    <row r="6" spans="1:5" ht="75">
      <c r="A6" s="2" t="s">
        <v>25</v>
      </c>
      <c r="B6" s="2" t="s">
        <v>24</v>
      </c>
      <c r="C6" s="3">
        <v>54000</v>
      </c>
      <c r="D6" s="4">
        <f>C6*1.19</f>
        <v>64260</v>
      </c>
      <c r="E6" s="2" t="s">
        <v>77</v>
      </c>
    </row>
    <row r="7" spans="1:5" ht="45">
      <c r="A7" s="2" t="s">
        <v>20</v>
      </c>
      <c r="B7" s="2" t="s">
        <v>16</v>
      </c>
      <c r="C7" s="3">
        <v>597296</v>
      </c>
      <c r="D7" s="4">
        <f>C7*1.19</f>
        <v>710782.24</v>
      </c>
      <c r="E7" s="8" t="s">
        <v>79</v>
      </c>
    </row>
    <row r="8" spans="1:5" ht="45">
      <c r="A8" s="5" t="s">
        <v>42</v>
      </c>
      <c r="B8" s="5" t="s">
        <v>43</v>
      </c>
      <c r="C8" s="6">
        <v>27675.919999999998</v>
      </c>
      <c r="D8" s="7">
        <v>32934.35</v>
      </c>
      <c r="E8" s="5" t="s">
        <v>69</v>
      </c>
    </row>
    <row r="9" spans="1:5" ht="45">
      <c r="A9" s="2" t="s">
        <v>0</v>
      </c>
      <c r="B9" s="2" t="s">
        <v>1</v>
      </c>
      <c r="C9" s="3">
        <v>13650</v>
      </c>
      <c r="D9" s="4">
        <v>16243.5</v>
      </c>
      <c r="E9" s="2" t="s">
        <v>70</v>
      </c>
    </row>
    <row r="10" spans="1:5" ht="45">
      <c r="A10" s="2" t="s">
        <v>2</v>
      </c>
      <c r="B10" s="2" t="s">
        <v>47</v>
      </c>
      <c r="C10" s="3">
        <v>48748.35</v>
      </c>
      <c r="D10" s="4">
        <v>58010.53</v>
      </c>
      <c r="E10" s="2" t="s">
        <v>48</v>
      </c>
    </row>
    <row r="11" spans="1:5" ht="60">
      <c r="A11" s="2" t="s">
        <v>3</v>
      </c>
      <c r="B11" s="2" t="s">
        <v>4</v>
      </c>
      <c r="C11" s="3">
        <v>30176.9</v>
      </c>
      <c r="D11" s="4">
        <v>35910.51</v>
      </c>
      <c r="E11" s="2" t="s">
        <v>49</v>
      </c>
    </row>
    <row r="12" spans="1:5" ht="45">
      <c r="A12" s="8" t="s">
        <v>6</v>
      </c>
      <c r="B12" s="8" t="s">
        <v>4</v>
      </c>
      <c r="C12" s="9">
        <v>21559.24</v>
      </c>
      <c r="D12" s="10">
        <v>25655.45</v>
      </c>
      <c r="E12" s="8" t="s">
        <v>78</v>
      </c>
    </row>
    <row r="13" spans="1:5" ht="45">
      <c r="A13" s="11" t="s">
        <v>7</v>
      </c>
      <c r="B13" s="11" t="s">
        <v>83</v>
      </c>
      <c r="C13" s="12">
        <v>15271.11</v>
      </c>
      <c r="D13" s="13">
        <v>18172.62</v>
      </c>
      <c r="E13" s="11" t="s">
        <v>50</v>
      </c>
    </row>
    <row r="14" spans="1:5" ht="45">
      <c r="A14" s="8" t="s">
        <v>8</v>
      </c>
      <c r="B14" s="8" t="s">
        <v>84</v>
      </c>
      <c r="C14" s="9">
        <v>5796</v>
      </c>
      <c r="D14" s="10">
        <v>5897.24</v>
      </c>
      <c r="E14" s="8" t="s">
        <v>51</v>
      </c>
    </row>
    <row r="15" spans="1:5" ht="45">
      <c r="A15" s="8" t="s">
        <v>9</v>
      </c>
      <c r="B15" s="8" t="s">
        <v>47</v>
      </c>
      <c r="C15" s="9">
        <v>55945.2</v>
      </c>
      <c r="D15" s="10">
        <v>66574.78</v>
      </c>
      <c r="E15" s="8" t="s">
        <v>52</v>
      </c>
    </row>
    <row r="16" spans="1:5" ht="30">
      <c r="A16" s="2" t="s">
        <v>10</v>
      </c>
      <c r="B16" s="2" t="s">
        <v>11</v>
      </c>
      <c r="C16" s="3">
        <v>23249.31</v>
      </c>
      <c r="D16" s="4">
        <v>27666.68</v>
      </c>
      <c r="E16" s="2" t="s">
        <v>53</v>
      </c>
    </row>
    <row r="17" spans="1:5" ht="75">
      <c r="A17" s="8" t="s">
        <v>12</v>
      </c>
      <c r="B17" s="8" t="s">
        <v>13</v>
      </c>
      <c r="C17" s="9">
        <v>131206.32999999999</v>
      </c>
      <c r="D17" s="10">
        <v>131739.74</v>
      </c>
      <c r="E17" s="8" t="s">
        <v>72</v>
      </c>
    </row>
    <row r="18" spans="1:5" ht="45">
      <c r="A18" s="2" t="s">
        <v>14</v>
      </c>
      <c r="B18" s="2" t="s">
        <v>15</v>
      </c>
      <c r="C18" s="3">
        <v>21916.35</v>
      </c>
      <c r="D18" s="4">
        <v>26080.46</v>
      </c>
      <c r="E18" s="2" t="s">
        <v>54</v>
      </c>
    </row>
    <row r="19" spans="1:5" ht="60">
      <c r="A19" s="2" t="s">
        <v>21</v>
      </c>
      <c r="B19" s="2" t="s">
        <v>15</v>
      </c>
      <c r="C19" s="3">
        <v>14796.02</v>
      </c>
      <c r="D19" s="4">
        <v>17607.27</v>
      </c>
      <c r="E19" s="2" t="s">
        <v>71</v>
      </c>
    </row>
    <row r="20" spans="1:5" ht="75">
      <c r="A20" s="2" t="s">
        <v>22</v>
      </c>
      <c r="B20" s="2" t="s">
        <v>15</v>
      </c>
      <c r="C20" s="3">
        <v>11467.35</v>
      </c>
      <c r="D20" s="4">
        <v>13646.15</v>
      </c>
      <c r="E20" s="2" t="s">
        <v>74</v>
      </c>
    </row>
    <row r="21" spans="1:5" ht="45">
      <c r="A21" s="5" t="s">
        <v>41</v>
      </c>
      <c r="B21" s="5" t="s">
        <v>55</v>
      </c>
      <c r="C21" s="6">
        <v>2612432</v>
      </c>
      <c r="D21" s="7">
        <v>3108794.08</v>
      </c>
      <c r="E21" s="5" t="s">
        <v>56</v>
      </c>
    </row>
    <row r="22" spans="1:5" ht="60">
      <c r="A22" s="5" t="s">
        <v>27</v>
      </c>
      <c r="B22" s="5" t="s">
        <v>24</v>
      </c>
      <c r="C22" s="6">
        <v>54000</v>
      </c>
      <c r="D22" s="7">
        <f>C22*1.19</f>
        <v>64260</v>
      </c>
      <c r="E22" s="5" t="s">
        <v>57</v>
      </c>
    </row>
    <row r="23" spans="1:5" ht="30">
      <c r="A23" s="2" t="s">
        <v>39</v>
      </c>
      <c r="B23" s="2" t="s">
        <v>36</v>
      </c>
      <c r="C23" s="3">
        <v>1800</v>
      </c>
      <c r="D23" s="14">
        <v>2142</v>
      </c>
      <c r="E23" s="8" t="s">
        <v>73</v>
      </c>
    </row>
    <row r="24" spans="1:5" ht="30">
      <c r="A24" s="5" t="s">
        <v>37</v>
      </c>
      <c r="B24" s="5" t="s">
        <v>36</v>
      </c>
      <c r="C24" s="6">
        <f>D24/1.19</f>
        <v>23600</v>
      </c>
      <c r="D24" s="7">
        <v>28084</v>
      </c>
      <c r="E24" s="5" t="s">
        <v>58</v>
      </c>
    </row>
    <row r="25" spans="1:5" ht="30">
      <c r="A25" s="2" t="s">
        <v>38</v>
      </c>
      <c r="B25" s="2" t="s">
        <v>36</v>
      </c>
      <c r="C25" s="3">
        <v>1861.68</v>
      </c>
      <c r="D25" s="3">
        <v>2215.39</v>
      </c>
      <c r="E25" s="2" t="s">
        <v>59</v>
      </c>
    </row>
    <row r="26" spans="1:5" ht="60">
      <c r="A26" s="15" t="s">
        <v>17</v>
      </c>
      <c r="B26" s="2" t="s">
        <v>18</v>
      </c>
      <c r="C26" s="3">
        <v>83823.08</v>
      </c>
      <c r="D26" s="4">
        <v>99749.47</v>
      </c>
      <c r="E26" s="2" t="s">
        <v>60</v>
      </c>
    </row>
    <row r="27" spans="1:5" ht="60">
      <c r="A27" s="5" t="s">
        <v>28</v>
      </c>
      <c r="B27" s="5" t="s">
        <v>24</v>
      </c>
      <c r="C27" s="6">
        <v>10500</v>
      </c>
      <c r="D27" s="7">
        <f>C27*1.19</f>
        <v>12495</v>
      </c>
      <c r="E27" s="5" t="s">
        <v>61</v>
      </c>
    </row>
    <row r="28" spans="1:5" ht="45">
      <c r="A28" s="5" t="s">
        <v>29</v>
      </c>
      <c r="B28" s="5" t="s">
        <v>26</v>
      </c>
      <c r="C28" s="6">
        <v>2000</v>
      </c>
      <c r="D28" s="7">
        <v>2380</v>
      </c>
      <c r="E28" s="5" t="s">
        <v>80</v>
      </c>
    </row>
    <row r="29" spans="1:5" ht="60">
      <c r="A29" s="5" t="s">
        <v>30</v>
      </c>
      <c r="B29" s="5" t="s">
        <v>24</v>
      </c>
      <c r="C29" s="6">
        <v>70350</v>
      </c>
      <c r="D29" s="7">
        <f>C29*1.19</f>
        <v>83716.5</v>
      </c>
      <c r="E29" s="5" t="s">
        <v>62</v>
      </c>
    </row>
    <row r="30" spans="1:5" ht="75">
      <c r="A30" s="15" t="s">
        <v>19</v>
      </c>
      <c r="B30" s="2" t="s">
        <v>13</v>
      </c>
      <c r="C30" s="3">
        <v>33479.040000000001</v>
      </c>
      <c r="D30" s="4">
        <v>39776.9</v>
      </c>
      <c r="E30" s="2" t="s">
        <v>63</v>
      </c>
    </row>
    <row r="31" spans="1:5" ht="45">
      <c r="A31" s="5" t="s">
        <v>34</v>
      </c>
      <c r="B31" s="5" t="s">
        <v>33</v>
      </c>
      <c r="C31" s="6">
        <v>15400</v>
      </c>
      <c r="D31" s="7">
        <v>15400</v>
      </c>
      <c r="E31" s="5" t="s">
        <v>64</v>
      </c>
    </row>
    <row r="32" spans="1:5" ht="30">
      <c r="A32" s="15" t="s">
        <v>35</v>
      </c>
      <c r="B32" s="2" t="s">
        <v>36</v>
      </c>
      <c r="C32" s="3">
        <v>3760</v>
      </c>
      <c r="D32" s="16">
        <v>4474.3999999999996</v>
      </c>
      <c r="E32" s="2" t="s">
        <v>65</v>
      </c>
    </row>
    <row r="33" spans="1:5" ht="60">
      <c r="A33" s="5" t="s">
        <v>82</v>
      </c>
      <c r="B33" s="5" t="s">
        <v>13</v>
      </c>
      <c r="C33" s="6">
        <f>D33/1.19</f>
        <v>116057.15126050421</v>
      </c>
      <c r="D33" s="7">
        <v>138108.01</v>
      </c>
      <c r="E33" s="5" t="s">
        <v>66</v>
      </c>
    </row>
    <row r="34" spans="1:5" ht="30">
      <c r="A34" s="5" t="s">
        <v>40</v>
      </c>
      <c r="B34" s="5" t="s">
        <v>13</v>
      </c>
      <c r="C34" s="6">
        <f>D34/1.19</f>
        <v>6436.2184873949582</v>
      </c>
      <c r="D34" s="7">
        <v>7659.1</v>
      </c>
      <c r="E34" s="5" t="s">
        <v>67</v>
      </c>
    </row>
    <row r="35" spans="1:5" ht="45">
      <c r="A35" s="5" t="s">
        <v>32</v>
      </c>
      <c r="B35" s="5" t="s">
        <v>33</v>
      </c>
      <c r="C35" s="6">
        <v>30800</v>
      </c>
      <c r="D35" s="7">
        <v>30800</v>
      </c>
      <c r="E35" s="5" t="s">
        <v>68</v>
      </c>
    </row>
    <row r="36" spans="1:5" ht="60">
      <c r="A36" s="5" t="s">
        <v>31</v>
      </c>
      <c r="B36" s="5" t="s">
        <v>26</v>
      </c>
      <c r="C36" s="6">
        <v>16000</v>
      </c>
      <c r="D36" s="7">
        <v>19040</v>
      </c>
      <c r="E36" s="5" t="s">
        <v>81</v>
      </c>
    </row>
  </sheetData>
  <mergeCells count="1">
    <mergeCell ref="A2:E2"/>
  </mergeCells>
  <phoneticPr fontId="5" type="noConversion"/>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2020-11-21T08:26:56Z</dcterms:modified>
</cp:coreProperties>
</file>